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6" i="1" l="1"/>
  <c r="F15" i="1"/>
  <c r="G15" i="1" s="1"/>
  <c r="F14" i="1"/>
  <c r="I14" i="1" s="1"/>
  <c r="F12" i="1"/>
  <c r="H12" i="1" s="1"/>
  <c r="F11" i="1"/>
  <c r="G11" i="1" s="1"/>
  <c r="F10" i="1"/>
  <c r="H10" i="1" s="1"/>
  <c r="F9" i="1"/>
  <c r="G9" i="1" s="1"/>
  <c r="F8" i="1"/>
  <c r="I16" i="1"/>
  <c r="H8" i="1" l="1"/>
  <c r="I15" i="1"/>
  <c r="H15" i="1"/>
  <c r="H9" i="1"/>
  <c r="I12" i="1"/>
  <c r="I9" i="1"/>
  <c r="H11" i="1"/>
  <c r="G14" i="1"/>
  <c r="G10" i="1"/>
  <c r="H14" i="1"/>
  <c r="G16" i="1"/>
  <c r="I11" i="1"/>
  <c r="I10" i="1"/>
  <c r="G12" i="1"/>
  <c r="H16" i="1"/>
  <c r="G8" i="1" l="1"/>
  <c r="I8" i="1"/>
</calcChain>
</file>

<file path=xl/sharedStrings.xml><?xml version="1.0" encoding="utf-8"?>
<sst xmlns="http://schemas.openxmlformats.org/spreadsheetml/2006/main" count="35" uniqueCount="32">
  <si>
    <t xml:space="preserve">               Sindicato Obrero de la Fruta</t>
  </si>
  <si>
    <t xml:space="preserve">                       PERSONARIA GREMIAL Nº 504  ADHERIDO A LA C. G. T.</t>
  </si>
  <si>
    <t xml:space="preserve">                                  SAAVEDRA 121 –CONCORDIA- ENTRE RIOS</t>
  </si>
  <si>
    <t xml:space="preserve">ESCALA SALARIAL EX2024-26394344-APN-ATCON#MT </t>
  </si>
  <si>
    <t>(PERSONAL JORNALIZADO-MENSUALIZADO Y HORAS EXTRAORDINARIAS)</t>
  </si>
  <si>
    <t>PERSONAL EMPAQUE</t>
  </si>
  <si>
    <t xml:space="preserve">                                                                                                         </t>
  </si>
  <si>
    <t>ESPECIALIDADES</t>
  </si>
  <si>
    <t>I</t>
  </si>
  <si>
    <t>Capataces, conductor de camion</t>
  </si>
  <si>
    <t>II</t>
  </si>
  <si>
    <t>Oficial embalador, armador de cajones, conductor de montacarga y/o tractor</t>
  </si>
  <si>
    <t>III</t>
  </si>
  <si>
    <t>Oficial embalador de segunda, sunchador de cajones o pallets, medio oficial mecanico</t>
  </si>
  <si>
    <t>IV</t>
  </si>
  <si>
    <t>Aprendiz de embalador, clasificador a mano y/o a maquina, peon calificado, controlador y/o romaneador</t>
  </si>
  <si>
    <t>V</t>
  </si>
  <si>
    <t>Aprendiz clasificador a mano y/o maquina, peon mecánica y mantenimiento, peon general</t>
  </si>
  <si>
    <t>PERSONAL COSECHA</t>
  </si>
  <si>
    <t>Capataz (cosecha)</t>
  </si>
  <si>
    <t>Carrero, tractorista y/o tractoelevadorista</t>
  </si>
  <si>
    <t xml:space="preserve">Cosechador o recolector </t>
  </si>
  <si>
    <t>HABER JORNAL REMUNERATIVO</t>
  </si>
  <si>
    <t>HABER MENSUAL REMUNERATIVO</t>
  </si>
  <si>
    <t>HORA  EXTRA  AL 50% REMUNERATIVO</t>
  </si>
  <si>
    <t>HORA EXTRA AL 100% REMUNERATIVO</t>
  </si>
  <si>
    <t>JORNAL  Remunerativo</t>
  </si>
  <si>
    <t>MENSUAL Remunerativo</t>
  </si>
  <si>
    <t xml:space="preserve">               VIGENCIA DESDE 1° ENERO HASTA 31 ENERO 2025</t>
  </si>
  <si>
    <t xml:space="preserve">  PERSONAL JORNALIZADO Desde 1° ENE.- hasta 31 de ENE.</t>
  </si>
  <si>
    <t xml:space="preserve">  PERSONAL MENSUALIZADO Desde 1° ENE.-hasta 31 de ENE.</t>
  </si>
  <si>
    <t xml:space="preserve"> Escala Anterior Vigente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</si>
</sst>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&quot;$&quot;\ \-#,##0.00"/>
    <numFmt numFmtId="164" formatCode="&quot;$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/>
    <xf numFmtId="0" fontId="1" fillId="0" borderId="0" xfId="0" applyFont="1" applyBorder="1"/>
    <xf numFmtId="0" fontId="9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0" fillId="0" borderId="5" xfId="0" applyBorder="1" applyAlignment="1"/>
    <xf numFmtId="0" fontId="6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8" fontId="8" fillId="0" borderId="10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8" fontId="8" fillId="0" borderId="3" xfId="0" applyNumberFormat="1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8" fontId="8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8" fontId="7" fillId="0" borderId="10" xfId="0" applyNumberFormat="1" applyFont="1" applyBorder="1" applyAlignment="1">
      <alignment horizontal="center" vertical="center"/>
    </xf>
    <xf numFmtId="8" fontId="7" fillId="0" borderId="3" xfId="0" applyNumberFormat="1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47625</xdr:rowOff>
    </xdr:from>
    <xdr:to>
      <xdr:col>3</xdr:col>
      <xdr:colOff>161926</xdr:colOff>
      <xdr:row>2</xdr:row>
      <xdr:rowOff>0</xdr:rowOff>
    </xdr:to>
    <xdr:pic>
      <xdr:nvPicPr>
        <xdr:cNvPr id="2" name="1 Imagen" descr="Sindi hoja.TIF"/>
        <xdr:cNvPicPr/>
      </xdr:nvPicPr>
      <xdr:blipFill>
        <a:blip xmlns:r="http://schemas.openxmlformats.org/officeDocument/2006/relationships" r:embed="rId1" cstate="print">
          <a:lum contrast="10000"/>
        </a:blip>
        <a:srcRect/>
        <a:stretch>
          <a:fillRect/>
        </a:stretch>
      </xdr:blipFill>
      <xdr:spPr bwMode="auto">
        <a:xfrm>
          <a:off x="342901" y="47625"/>
          <a:ext cx="762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4" workbookViewId="0">
      <selection activeCell="K12" sqref="K12"/>
    </sheetView>
  </sheetViews>
  <sheetFormatPr baseColWidth="10" defaultColWidth="9.140625" defaultRowHeight="15" x14ac:dyDescent="0.25"/>
  <cols>
    <col min="1" max="1" width="6.85546875" customWidth="1"/>
    <col min="2" max="2" width="3" customWidth="1"/>
    <col min="4" max="4" width="9.85546875" customWidth="1"/>
    <col min="5" max="5" width="11.28515625" customWidth="1"/>
    <col min="6" max="6" width="16.5703125" customWidth="1"/>
    <col min="7" max="7" width="15.7109375" customWidth="1"/>
  </cols>
  <sheetData>
    <row r="1" spans="1:9" ht="23.25" x14ac:dyDescent="0.25">
      <c r="F1" s="1" t="s">
        <v>0</v>
      </c>
      <c r="G1" s="2"/>
    </row>
    <row r="2" spans="1:9" x14ac:dyDescent="0.25">
      <c r="F2" s="3" t="s">
        <v>1</v>
      </c>
      <c r="G2" s="2"/>
    </row>
    <row r="3" spans="1:9" x14ac:dyDescent="0.25">
      <c r="F3" s="4" t="s">
        <v>2</v>
      </c>
      <c r="G3" s="5"/>
    </row>
    <row r="4" spans="1:9" x14ac:dyDescent="0.25">
      <c r="A4" s="6"/>
      <c r="B4" s="7" t="s">
        <v>3</v>
      </c>
      <c r="C4" s="6"/>
      <c r="D4" s="6"/>
      <c r="E4" s="6"/>
      <c r="F4" s="8" t="s">
        <v>4</v>
      </c>
      <c r="G4" s="9"/>
      <c r="H4" s="6"/>
      <c r="I4" s="6"/>
    </row>
    <row r="5" spans="1:9" ht="16.5" thickBot="1" x14ac:dyDescent="0.3">
      <c r="B5" s="10" t="s">
        <v>28</v>
      </c>
      <c r="C5" s="11"/>
      <c r="D5" s="12"/>
      <c r="E5" s="13"/>
      <c r="F5" s="14"/>
      <c r="G5" s="14"/>
      <c r="H5" s="13"/>
      <c r="I5" s="13"/>
    </row>
    <row r="6" spans="1:9" ht="48.75" thickBot="1" x14ac:dyDescent="0.3">
      <c r="B6" s="52" t="s">
        <v>5</v>
      </c>
      <c r="C6" s="53"/>
      <c r="D6" s="54" t="s">
        <v>31</v>
      </c>
      <c r="E6" s="55"/>
      <c r="F6" s="15" t="s">
        <v>29</v>
      </c>
      <c r="G6" s="16" t="s">
        <v>30</v>
      </c>
      <c r="H6" s="17" t="s">
        <v>6</v>
      </c>
      <c r="I6" s="18"/>
    </row>
    <row r="7" spans="1:9" ht="42" thickBot="1" x14ac:dyDescent="0.3">
      <c r="B7" s="19"/>
      <c r="C7" s="20" t="s">
        <v>7</v>
      </c>
      <c r="D7" s="50" t="s">
        <v>26</v>
      </c>
      <c r="E7" s="21" t="s">
        <v>27</v>
      </c>
      <c r="F7" s="22" t="s">
        <v>22</v>
      </c>
      <c r="G7" s="22" t="s">
        <v>23</v>
      </c>
      <c r="H7" s="23" t="s">
        <v>24</v>
      </c>
      <c r="I7" s="24" t="s">
        <v>25</v>
      </c>
    </row>
    <row r="8" spans="1:9" ht="34.5" customHeight="1" thickBot="1" x14ac:dyDescent="0.3">
      <c r="B8" s="25" t="s">
        <v>8</v>
      </c>
      <c r="C8" s="26" t="s">
        <v>9</v>
      </c>
      <c r="D8" s="47">
        <v>24492.277073597608</v>
      </c>
      <c r="E8" s="47">
        <v>563322.37269274495</v>
      </c>
      <c r="F8" s="27">
        <f>(D8)*2.7/100+(D8)</f>
        <v>25153.568554584745</v>
      </c>
      <c r="G8" s="27">
        <f>F8*23</f>
        <v>578532.07675544918</v>
      </c>
      <c r="H8" s="28">
        <f>F8/8*150/100</f>
        <v>4716.2941039846392</v>
      </c>
      <c r="I8" s="29">
        <f>F8/8*2</f>
        <v>6288.3921386461861</v>
      </c>
    </row>
    <row r="9" spans="1:9" ht="72" customHeight="1" thickBot="1" x14ac:dyDescent="0.3">
      <c r="B9" s="25" t="s">
        <v>10</v>
      </c>
      <c r="C9" s="26" t="s">
        <v>11</v>
      </c>
      <c r="D9" s="47">
        <v>23542.846080749598</v>
      </c>
      <c r="E9" s="47">
        <v>541485.45985724078</v>
      </c>
      <c r="F9" s="27">
        <f t="shared" ref="F9:F16" si="0">(D9)*2.7/100+(D9)</f>
        <v>24178.502924929839</v>
      </c>
      <c r="G9" s="27">
        <f t="shared" ref="G9:G16" si="1">F9*23</f>
        <v>556105.56727338629</v>
      </c>
      <c r="H9" s="30">
        <f>F9/8*150/100</f>
        <v>4533.4692984243447</v>
      </c>
      <c r="I9" s="31">
        <f>F9/8*2</f>
        <v>6044.6257312324597</v>
      </c>
    </row>
    <row r="10" spans="1:9" ht="77.25" customHeight="1" thickBot="1" x14ac:dyDescent="0.3">
      <c r="B10" s="25" t="s">
        <v>12</v>
      </c>
      <c r="C10" s="26" t="s">
        <v>13</v>
      </c>
      <c r="D10" s="47">
        <v>22643.359165496047</v>
      </c>
      <c r="E10" s="47">
        <v>520797.26080640906</v>
      </c>
      <c r="F10" s="27">
        <f t="shared" si="0"/>
        <v>23254.729862964439</v>
      </c>
      <c r="G10" s="27">
        <f t="shared" si="1"/>
        <v>534858.78684818209</v>
      </c>
      <c r="H10" s="30">
        <f>F10/8*150/100</f>
        <v>4360.2618493058326</v>
      </c>
      <c r="I10" s="29">
        <f>F10/8*2</f>
        <v>5813.6824657411098</v>
      </c>
    </row>
    <row r="11" spans="1:9" ht="96.75" customHeight="1" thickBot="1" x14ac:dyDescent="0.3">
      <c r="B11" s="32" t="s">
        <v>14</v>
      </c>
      <c r="C11" s="33" t="s">
        <v>15</v>
      </c>
      <c r="D11" s="47">
        <v>21831.632186983934</v>
      </c>
      <c r="E11" s="47">
        <v>502127.5403006305</v>
      </c>
      <c r="F11" s="27">
        <f t="shared" si="0"/>
        <v>22421.0862560325</v>
      </c>
      <c r="G11" s="27">
        <f t="shared" si="1"/>
        <v>515684.98388874752</v>
      </c>
      <c r="H11" s="30">
        <f>F11/8*150/100</f>
        <v>4203.9536730060936</v>
      </c>
      <c r="I11" s="34">
        <f>F11/8*2</f>
        <v>5605.2715640081251</v>
      </c>
    </row>
    <row r="12" spans="1:9" ht="86.25" customHeight="1" thickBot="1" x14ac:dyDescent="0.3">
      <c r="B12" s="35" t="s">
        <v>16</v>
      </c>
      <c r="C12" s="36" t="s">
        <v>17</v>
      </c>
      <c r="D12" s="48">
        <v>21106.073547878874</v>
      </c>
      <c r="E12" s="51">
        <v>485439.69160121412</v>
      </c>
      <c r="F12" s="37">
        <f t="shared" si="0"/>
        <v>21675.937533671604</v>
      </c>
      <c r="G12" s="38">
        <f t="shared" si="1"/>
        <v>498546.56327444687</v>
      </c>
      <c r="H12" s="39">
        <f>F12/8*150/100</f>
        <v>4064.2382875634257</v>
      </c>
      <c r="I12" s="31">
        <f>F12/8*2</f>
        <v>5418.984383417901</v>
      </c>
    </row>
    <row r="13" spans="1:9" ht="16.5" thickBot="1" x14ac:dyDescent="0.3">
      <c r="A13" s="13"/>
      <c r="B13" s="40"/>
      <c r="C13" s="41" t="s">
        <v>18</v>
      </c>
      <c r="D13" s="49"/>
      <c r="E13" s="49"/>
      <c r="F13" s="42"/>
      <c r="G13" s="42"/>
      <c r="H13" s="43"/>
      <c r="I13" s="43"/>
    </row>
    <row r="14" spans="1:9" ht="27" customHeight="1" thickBot="1" x14ac:dyDescent="0.3">
      <c r="B14" s="44" t="s">
        <v>8</v>
      </c>
      <c r="C14" s="36" t="s">
        <v>19</v>
      </c>
      <c r="D14" s="48">
        <v>22726.504703764094</v>
      </c>
      <c r="E14" s="51">
        <v>522709.60818657419</v>
      </c>
      <c r="F14" s="37">
        <f t="shared" si="0"/>
        <v>23340.120330765723</v>
      </c>
      <c r="G14" s="38">
        <f t="shared" si="1"/>
        <v>536822.7676076116</v>
      </c>
      <c r="H14" s="39">
        <f>F14/8*150/100</f>
        <v>4376.2725620185729</v>
      </c>
      <c r="I14" s="31">
        <f>F14/8*2</f>
        <v>5835.0300826914308</v>
      </c>
    </row>
    <row r="15" spans="1:9" ht="45.75" thickBot="1" x14ac:dyDescent="0.3">
      <c r="B15" s="45" t="s">
        <v>10</v>
      </c>
      <c r="C15" s="46" t="s">
        <v>20</v>
      </c>
      <c r="D15" s="47">
        <v>21867.523323773039</v>
      </c>
      <c r="E15" s="47">
        <v>502953.03644677991</v>
      </c>
      <c r="F15" s="27">
        <f t="shared" si="0"/>
        <v>22457.946453514913</v>
      </c>
      <c r="G15" s="27">
        <f t="shared" si="1"/>
        <v>516532.76843084302</v>
      </c>
      <c r="H15" s="39">
        <f>F15/8*150/100</f>
        <v>4210.8649600340459</v>
      </c>
      <c r="I15" s="31">
        <f>F15/8*2</f>
        <v>5614.4866133787282</v>
      </c>
    </row>
    <row r="16" spans="1:9" ht="27.75" customHeight="1" thickBot="1" x14ac:dyDescent="0.3">
      <c r="B16" s="35" t="s">
        <v>12</v>
      </c>
      <c r="C16" s="36" t="s">
        <v>21</v>
      </c>
      <c r="D16" s="48">
        <v>21077.881300521327</v>
      </c>
      <c r="E16" s="48">
        <v>484791.2699119905</v>
      </c>
      <c r="F16" s="37">
        <f t="shared" si="0"/>
        <v>21646.984095635402</v>
      </c>
      <c r="G16" s="37">
        <f t="shared" si="1"/>
        <v>497880.63419961423</v>
      </c>
      <c r="H16" s="39">
        <f>F16/8*150/100</f>
        <v>4058.8095179316379</v>
      </c>
      <c r="I16" s="31">
        <f>F16/8*2</f>
        <v>5411.7460239088505</v>
      </c>
    </row>
  </sheetData>
  <mergeCells count="2">
    <mergeCell ref="B6:C6"/>
    <mergeCell ref="D6:E6"/>
  </mergeCells>
  <pageMargins left="0.25" right="0.25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2025-01-15T11:01:51Z</dcterms:modified>
</cp:coreProperties>
</file>